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770" windowHeight="11700"/>
  </bookViews>
  <sheets>
    <sheet name="ІІІ кв.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3" i="1"/>
  <c r="C62" i="1"/>
  <c r="C61" i="1"/>
  <c r="E57" i="1"/>
  <c r="C60" i="1" s="1"/>
</calcChain>
</file>

<file path=xl/sharedStrings.xml><?xml version="1.0" encoding="utf-8"?>
<sst xmlns="http://schemas.openxmlformats.org/spreadsheetml/2006/main" count="174" uniqueCount="76">
  <si>
    <t>Перелік товарів, які були закуплені за період липень-вересень 2021 року.</t>
  </si>
  <si>
    <t>№</t>
  </si>
  <si>
    <t>Назва товару</t>
  </si>
  <si>
    <t>Місяць
 закупки</t>
  </si>
  <si>
    <t>Кіль-
кість</t>
  </si>
  <si>
    <t>Сума</t>
  </si>
  <si>
    <t>Вид бюджету</t>
  </si>
  <si>
    <t>Одиниці 
виміру</t>
  </si>
  <si>
    <t>лінолеум</t>
  </si>
  <si>
    <t>липень</t>
  </si>
  <si>
    <t>місцевий</t>
  </si>
  <si>
    <t>м2</t>
  </si>
  <si>
    <t>фарби (біла,бежева,зелена,жовта,
салатова,блакитна)</t>
  </si>
  <si>
    <t>банки 2,8 кг</t>
  </si>
  <si>
    <t xml:space="preserve">пензлі,валики </t>
  </si>
  <si>
    <t>шт</t>
  </si>
  <si>
    <t>шпаклівка</t>
  </si>
  <si>
    <t>кг</t>
  </si>
  <si>
    <t>Лак Лазурь Дуб світлий</t>
  </si>
  <si>
    <t>розчинник</t>
  </si>
  <si>
    <t>пігмент для фарби</t>
  </si>
  <si>
    <t>банер</t>
  </si>
  <si>
    <t>серпень</t>
  </si>
  <si>
    <t>спецфонд госп.д.</t>
  </si>
  <si>
    <t>Ламінатор</t>
  </si>
  <si>
    <t>благодійні</t>
  </si>
  <si>
    <t>стенд "Класний куточок"</t>
  </si>
  <si>
    <t>прапор України</t>
  </si>
  <si>
    <t>стіл комп’ютерний</t>
  </si>
  <si>
    <t>БПФ Epson L3100</t>
  </si>
  <si>
    <t>дошка Стандарт 5-поверхонь</t>
  </si>
  <si>
    <t>конструкційні матеріали</t>
  </si>
  <si>
    <t>котушка до мотокоси</t>
  </si>
  <si>
    <t>арматура трубопровідна</t>
  </si>
  <si>
    <t>вироби з дроту</t>
  </si>
  <si>
    <t>труба пластика та деталі з’єднувальні</t>
  </si>
  <si>
    <t xml:space="preserve">світильники </t>
  </si>
  <si>
    <t>накопичувач SSD 120GB</t>
  </si>
  <si>
    <t>Планка пам’яті</t>
  </si>
  <si>
    <t>класні журнали</t>
  </si>
  <si>
    <t>журнали індив.навч,групи прод.дня</t>
  </si>
  <si>
    <t>Стіл учнівський 1-місний</t>
  </si>
  <si>
    <t>НУШ 30% - місцевий;
70% - державний</t>
  </si>
  <si>
    <t>ламінатор,плівка для ламінування</t>
  </si>
  <si>
    <t>глобус політичний,фізичний</t>
  </si>
  <si>
    <t>дошка магнітно-крейдова,маркерна</t>
  </si>
  <si>
    <t>дошка коркова</t>
  </si>
  <si>
    <t>модель механічного годинна</t>
  </si>
  <si>
    <t>килимок констуктор з пазлів</t>
  </si>
  <si>
    <t>комплекти для рольової гри</t>
  </si>
  <si>
    <t>контейнер для роздаткового матер.</t>
  </si>
  <si>
    <t>ляльки-рукавички для лялькового театру</t>
  </si>
  <si>
    <t>танграм,метр з сантиметровим ділен.</t>
  </si>
  <si>
    <t>набір геометричних тіл та фігур</t>
  </si>
  <si>
    <t>набір пісочних годинників,шашки</t>
  </si>
  <si>
    <t>терези демонстраційні</t>
  </si>
  <si>
    <t>мультимедійний проектор з короткофокусним об’єктивом та інтернативною дошкою</t>
  </si>
  <si>
    <t>термопот</t>
  </si>
  <si>
    <t>вересень</t>
  </si>
  <si>
    <t>дошка Ерудит,маркери,губка</t>
  </si>
  <si>
    <t>ролети тканинні,тюль</t>
  </si>
  <si>
    <t>профнастил,кут наружний,внутрішній</t>
  </si>
  <si>
    <t>шкільна форма</t>
  </si>
  <si>
    <t>пакет "FLL" ЛЕГО</t>
  </si>
  <si>
    <t>пакет</t>
  </si>
  <si>
    <t>кришки з нержавіючої сталі</t>
  </si>
  <si>
    <t>відеокарта</t>
  </si>
  <si>
    <t>пакет "FLL Explore Стандарт"ЛЕГО</t>
  </si>
  <si>
    <t>розширений ресурсний набір ЛЕГО</t>
  </si>
  <si>
    <t>стілець учнівський 1-місний</t>
  </si>
  <si>
    <t>дидактичні матеріали(карти настінні,комплекти плакатів,набори сюжетних та предметних малюнків,маски казкових героїв)</t>
  </si>
  <si>
    <t>дидактичні матеріали (гербарії,колекції,мікрофон,секундомір,модель тіла людини,мольберт,лупа ручна,мікрофон)</t>
  </si>
  <si>
    <t xml:space="preserve">Місцевий бюджет - </t>
  </si>
  <si>
    <t xml:space="preserve">Благодійні кошти 
(від батьків, фірми) - </t>
  </si>
  <si>
    <t>Спеціальний фонд(оренда,
платні послуги)</t>
  </si>
  <si>
    <t>НУШ (співфінансування 30% і 70%)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</si>
</sst>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7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49" workbookViewId="0">
      <selection activeCell="F63" sqref="F63"/>
    </sheetView>
  </sheetViews>
  <sheetFormatPr defaultRowHeight="18.75" x14ac:dyDescent="0.3"/>
  <cols>
    <col min="1" max="1" width="9.140625" style="3"/>
    <col min="2" max="2" width="44.7109375" style="3" customWidth="1"/>
    <col min="3" max="3" width="13.140625" style="3" customWidth="1"/>
    <col min="4" max="4" width="10.42578125" style="3" customWidth="1"/>
    <col min="5" max="5" width="13" style="3" customWidth="1"/>
    <col min="6" max="6" width="29.7109375" style="3" customWidth="1"/>
    <col min="7" max="7" width="14.85546875" style="3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3" spans="1:7" ht="37.5" x14ac:dyDescent="0.3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5" t="s">
        <v>7</v>
      </c>
    </row>
    <row r="4" spans="1:7" x14ac:dyDescent="0.3">
      <c r="A4" s="4">
        <v>1</v>
      </c>
      <c r="B4" s="4" t="s">
        <v>8</v>
      </c>
      <c r="C4" s="6" t="s">
        <v>9</v>
      </c>
      <c r="D4" s="7">
        <v>72</v>
      </c>
      <c r="E4" s="8">
        <v>13320</v>
      </c>
      <c r="F4" s="4" t="s">
        <v>10</v>
      </c>
      <c r="G4" s="7" t="s">
        <v>11</v>
      </c>
    </row>
    <row r="5" spans="1:7" ht="37.5" x14ac:dyDescent="0.3">
      <c r="A5" s="4">
        <v>2</v>
      </c>
      <c r="B5" s="5" t="s">
        <v>12</v>
      </c>
      <c r="C5" s="4"/>
      <c r="D5" s="7">
        <v>30</v>
      </c>
      <c r="E5" s="8">
        <v>6329.4</v>
      </c>
      <c r="F5" s="4" t="s">
        <v>10</v>
      </c>
      <c r="G5" s="7" t="s">
        <v>13</v>
      </c>
    </row>
    <row r="6" spans="1:7" x14ac:dyDescent="0.3">
      <c r="A6" s="4">
        <v>3</v>
      </c>
      <c r="B6" s="5" t="s">
        <v>14</v>
      </c>
      <c r="C6" s="4"/>
      <c r="D6" s="7">
        <v>12</v>
      </c>
      <c r="E6" s="8">
        <v>477</v>
      </c>
      <c r="F6" s="4" t="s">
        <v>10</v>
      </c>
      <c r="G6" s="7" t="s">
        <v>15</v>
      </c>
    </row>
    <row r="7" spans="1:7" x14ac:dyDescent="0.3">
      <c r="A7" s="4">
        <v>4</v>
      </c>
      <c r="B7" s="5" t="s">
        <v>16</v>
      </c>
      <c r="C7" s="4"/>
      <c r="D7" s="7">
        <v>50</v>
      </c>
      <c r="E7" s="8">
        <v>300</v>
      </c>
      <c r="F7" s="4" t="s">
        <v>10</v>
      </c>
      <c r="G7" s="7" t="s">
        <v>17</v>
      </c>
    </row>
    <row r="8" spans="1:7" x14ac:dyDescent="0.3">
      <c r="A8" s="4">
        <v>5</v>
      </c>
      <c r="B8" s="5" t="s">
        <v>18</v>
      </c>
      <c r="C8" s="4"/>
      <c r="D8" s="7">
        <v>10</v>
      </c>
      <c r="E8" s="8">
        <v>785</v>
      </c>
      <c r="F8" s="4" t="s">
        <v>10</v>
      </c>
      <c r="G8" s="7" t="s">
        <v>15</v>
      </c>
    </row>
    <row r="9" spans="1:7" x14ac:dyDescent="0.3">
      <c r="A9" s="4">
        <v>6</v>
      </c>
      <c r="B9" s="5" t="s">
        <v>19</v>
      </c>
      <c r="C9" s="4"/>
      <c r="D9" s="7">
        <v>2</v>
      </c>
      <c r="E9" s="8">
        <v>68</v>
      </c>
      <c r="F9" s="4" t="s">
        <v>10</v>
      </c>
      <c r="G9" s="7" t="s">
        <v>15</v>
      </c>
    </row>
    <row r="10" spans="1:7" x14ac:dyDescent="0.3">
      <c r="A10" s="4">
        <v>7</v>
      </c>
      <c r="B10" s="5" t="s">
        <v>20</v>
      </c>
      <c r="C10" s="4"/>
      <c r="D10" s="7">
        <v>1</v>
      </c>
      <c r="E10" s="8">
        <v>28.5</v>
      </c>
      <c r="F10" s="4" t="s">
        <v>10</v>
      </c>
      <c r="G10" s="7" t="s">
        <v>15</v>
      </c>
    </row>
    <row r="11" spans="1:7" x14ac:dyDescent="0.3">
      <c r="A11" s="4">
        <v>8</v>
      </c>
      <c r="B11" s="4" t="s">
        <v>21</v>
      </c>
      <c r="C11" s="4" t="s">
        <v>22</v>
      </c>
      <c r="D11" s="7">
        <v>1</v>
      </c>
      <c r="E11" s="8">
        <v>3057</v>
      </c>
      <c r="F11" s="4" t="s">
        <v>23</v>
      </c>
      <c r="G11" s="7" t="s">
        <v>15</v>
      </c>
    </row>
    <row r="12" spans="1:7" x14ac:dyDescent="0.3">
      <c r="A12" s="4">
        <v>9</v>
      </c>
      <c r="B12" s="4" t="s">
        <v>24</v>
      </c>
      <c r="C12" s="4"/>
      <c r="D12" s="7">
        <v>1</v>
      </c>
      <c r="E12" s="8">
        <v>1909</v>
      </c>
      <c r="F12" s="4" t="s">
        <v>25</v>
      </c>
      <c r="G12" s="7" t="s">
        <v>15</v>
      </c>
    </row>
    <row r="13" spans="1:7" x14ac:dyDescent="0.3">
      <c r="A13" s="4">
        <v>10</v>
      </c>
      <c r="B13" s="4" t="s">
        <v>26</v>
      </c>
      <c r="C13" s="4"/>
      <c r="D13" s="7">
        <v>1</v>
      </c>
      <c r="E13" s="8">
        <v>715</v>
      </c>
      <c r="F13" s="4" t="s">
        <v>25</v>
      </c>
      <c r="G13" s="7" t="s">
        <v>15</v>
      </c>
    </row>
    <row r="14" spans="1:7" x14ac:dyDescent="0.3">
      <c r="A14" s="4">
        <v>11</v>
      </c>
      <c r="B14" s="4" t="s">
        <v>27</v>
      </c>
      <c r="C14" s="4"/>
      <c r="D14" s="7">
        <v>1</v>
      </c>
      <c r="E14" s="8">
        <v>189</v>
      </c>
      <c r="F14" s="4" t="s">
        <v>25</v>
      </c>
      <c r="G14" s="7" t="s">
        <v>15</v>
      </c>
    </row>
    <row r="15" spans="1:7" x14ac:dyDescent="0.3">
      <c r="A15" s="4">
        <v>12</v>
      </c>
      <c r="B15" s="4" t="s">
        <v>28</v>
      </c>
      <c r="C15" s="4"/>
      <c r="D15" s="7">
        <v>1</v>
      </c>
      <c r="E15" s="8">
        <v>750</v>
      </c>
      <c r="F15" s="4" t="s">
        <v>25</v>
      </c>
      <c r="G15" s="7" t="s">
        <v>15</v>
      </c>
    </row>
    <row r="16" spans="1:7" x14ac:dyDescent="0.3">
      <c r="A16" s="4">
        <v>13</v>
      </c>
      <c r="B16" s="4" t="s">
        <v>29</v>
      </c>
      <c r="C16" s="4"/>
      <c r="D16" s="7">
        <v>1</v>
      </c>
      <c r="E16" s="8">
        <v>5279</v>
      </c>
      <c r="F16" s="4" t="s">
        <v>10</v>
      </c>
      <c r="G16" s="7" t="s">
        <v>15</v>
      </c>
    </row>
    <row r="17" spans="1:7" x14ac:dyDescent="0.3">
      <c r="A17" s="4">
        <v>14</v>
      </c>
      <c r="B17" s="4" t="s">
        <v>30</v>
      </c>
      <c r="C17" s="4"/>
      <c r="D17" s="7">
        <v>1</v>
      </c>
      <c r="E17" s="8">
        <v>3125</v>
      </c>
      <c r="F17" s="4" t="s">
        <v>10</v>
      </c>
      <c r="G17" s="7" t="s">
        <v>15</v>
      </c>
    </row>
    <row r="18" spans="1:7" x14ac:dyDescent="0.3">
      <c r="A18" s="4">
        <v>15</v>
      </c>
      <c r="B18" s="4" t="s">
        <v>31</v>
      </c>
      <c r="C18" s="6"/>
      <c r="D18" s="7">
        <v>31</v>
      </c>
      <c r="E18" s="8">
        <v>242.5</v>
      </c>
      <c r="F18" s="4" t="s">
        <v>10</v>
      </c>
      <c r="G18" s="7" t="s">
        <v>15</v>
      </c>
    </row>
    <row r="19" spans="1:7" x14ac:dyDescent="0.3">
      <c r="A19" s="4">
        <v>16</v>
      </c>
      <c r="B19" s="4" t="s">
        <v>32</v>
      </c>
      <c r="C19" s="4"/>
      <c r="D19" s="7">
        <v>1</v>
      </c>
      <c r="E19" s="8">
        <v>161</v>
      </c>
      <c r="F19" s="4" t="s">
        <v>10</v>
      </c>
      <c r="G19" s="7" t="s">
        <v>15</v>
      </c>
    </row>
    <row r="20" spans="1:7" x14ac:dyDescent="0.3">
      <c r="A20" s="4">
        <v>17</v>
      </c>
      <c r="B20" s="4" t="s">
        <v>33</v>
      </c>
      <c r="C20" s="4"/>
      <c r="D20" s="7">
        <v>16</v>
      </c>
      <c r="E20" s="8">
        <v>2204.5</v>
      </c>
      <c r="F20" s="4" t="s">
        <v>10</v>
      </c>
      <c r="G20" s="7" t="s">
        <v>15</v>
      </c>
    </row>
    <row r="21" spans="1:7" x14ac:dyDescent="0.3">
      <c r="A21" s="4">
        <v>18</v>
      </c>
      <c r="B21" s="4" t="s">
        <v>34</v>
      </c>
      <c r="C21" s="4"/>
      <c r="D21" s="7">
        <v>30</v>
      </c>
      <c r="E21" s="8">
        <v>2043</v>
      </c>
      <c r="F21" s="4" t="s">
        <v>10</v>
      </c>
      <c r="G21" s="7" t="s">
        <v>15</v>
      </c>
    </row>
    <row r="22" spans="1:7" x14ac:dyDescent="0.3">
      <c r="A22" s="4">
        <v>19</v>
      </c>
      <c r="B22" s="4" t="s">
        <v>35</v>
      </c>
      <c r="C22" s="4"/>
      <c r="D22" s="7">
        <v>16</v>
      </c>
      <c r="E22" s="8">
        <v>430</v>
      </c>
      <c r="F22" s="4" t="s">
        <v>10</v>
      </c>
      <c r="G22" s="7" t="s">
        <v>15</v>
      </c>
    </row>
    <row r="23" spans="1:7" x14ac:dyDescent="0.3">
      <c r="A23" s="4">
        <v>20</v>
      </c>
      <c r="B23" s="4" t="s">
        <v>36</v>
      </c>
      <c r="C23" s="4"/>
      <c r="D23" s="7">
        <v>8</v>
      </c>
      <c r="E23" s="8">
        <v>548</v>
      </c>
      <c r="F23" s="4" t="s">
        <v>10</v>
      </c>
      <c r="G23" s="7" t="s">
        <v>15</v>
      </c>
    </row>
    <row r="24" spans="1:7" x14ac:dyDescent="0.3">
      <c r="A24" s="4">
        <v>21</v>
      </c>
      <c r="B24" s="4" t="s">
        <v>37</v>
      </c>
      <c r="C24" s="4"/>
      <c r="D24" s="7">
        <v>11</v>
      </c>
      <c r="E24" s="8">
        <v>7150</v>
      </c>
      <c r="F24" s="4" t="s">
        <v>10</v>
      </c>
      <c r="G24" s="7" t="s">
        <v>15</v>
      </c>
    </row>
    <row r="25" spans="1:7" x14ac:dyDescent="0.3">
      <c r="A25" s="4">
        <v>22</v>
      </c>
      <c r="B25" s="4" t="s">
        <v>38</v>
      </c>
      <c r="C25" s="4"/>
      <c r="D25" s="7">
        <v>8</v>
      </c>
      <c r="E25" s="8">
        <v>1160</v>
      </c>
      <c r="F25" s="4" t="s">
        <v>10</v>
      </c>
      <c r="G25" s="7" t="s">
        <v>15</v>
      </c>
    </row>
    <row r="26" spans="1:7" x14ac:dyDescent="0.3">
      <c r="A26" s="4">
        <v>23</v>
      </c>
      <c r="B26" s="4" t="s">
        <v>39</v>
      </c>
      <c r="C26" s="4"/>
      <c r="D26" s="7">
        <v>30</v>
      </c>
      <c r="E26" s="8">
        <v>2996</v>
      </c>
      <c r="F26" s="4" t="s">
        <v>10</v>
      </c>
      <c r="G26" s="7" t="s">
        <v>15</v>
      </c>
    </row>
    <row r="27" spans="1:7" x14ac:dyDescent="0.3">
      <c r="A27" s="4">
        <v>24</v>
      </c>
      <c r="B27" s="4" t="s">
        <v>40</v>
      </c>
      <c r="C27" s="4"/>
      <c r="D27" s="7">
        <v>5</v>
      </c>
      <c r="E27" s="8">
        <v>135</v>
      </c>
      <c r="F27" s="4" t="s">
        <v>10</v>
      </c>
      <c r="G27" s="7" t="s">
        <v>15</v>
      </c>
    </row>
    <row r="28" spans="1:7" ht="37.5" x14ac:dyDescent="0.3">
      <c r="A28" s="4">
        <v>25</v>
      </c>
      <c r="B28" s="4" t="s">
        <v>41</v>
      </c>
      <c r="C28" s="4"/>
      <c r="D28" s="7">
        <v>72</v>
      </c>
      <c r="E28" s="8">
        <v>61200</v>
      </c>
      <c r="F28" s="9" t="s">
        <v>42</v>
      </c>
      <c r="G28" s="7" t="s">
        <v>15</v>
      </c>
    </row>
    <row r="29" spans="1:7" ht="37.5" x14ac:dyDescent="0.3">
      <c r="A29" s="4">
        <v>26</v>
      </c>
      <c r="B29" s="4" t="s">
        <v>29</v>
      </c>
      <c r="C29" s="4"/>
      <c r="D29" s="7">
        <v>2</v>
      </c>
      <c r="E29" s="8">
        <v>10558</v>
      </c>
      <c r="F29" s="9" t="s">
        <v>42</v>
      </c>
      <c r="G29" s="7" t="s">
        <v>15</v>
      </c>
    </row>
    <row r="30" spans="1:7" ht="37.5" x14ac:dyDescent="0.3">
      <c r="A30" s="4">
        <v>27</v>
      </c>
      <c r="B30" s="4" t="s">
        <v>43</v>
      </c>
      <c r="C30" s="4"/>
      <c r="D30" s="7">
        <v>3</v>
      </c>
      <c r="E30" s="8">
        <v>1134</v>
      </c>
      <c r="F30" s="9" t="s">
        <v>42</v>
      </c>
      <c r="G30" s="7" t="s">
        <v>15</v>
      </c>
    </row>
    <row r="31" spans="1:7" ht="37.5" x14ac:dyDescent="0.3">
      <c r="A31" s="4">
        <v>28</v>
      </c>
      <c r="B31" s="4" t="s">
        <v>44</v>
      </c>
      <c r="C31" s="4"/>
      <c r="D31" s="7">
        <v>3</v>
      </c>
      <c r="E31" s="8">
        <v>681</v>
      </c>
      <c r="F31" s="9" t="s">
        <v>42</v>
      </c>
      <c r="G31" s="7" t="s">
        <v>15</v>
      </c>
    </row>
    <row r="32" spans="1:7" ht="37.5" x14ac:dyDescent="0.3">
      <c r="A32" s="4">
        <v>29</v>
      </c>
      <c r="B32" s="4" t="s">
        <v>45</v>
      </c>
      <c r="C32" s="4"/>
      <c r="D32" s="7">
        <v>2</v>
      </c>
      <c r="E32" s="8">
        <v>4375</v>
      </c>
      <c r="F32" s="9" t="s">
        <v>42</v>
      </c>
      <c r="G32" s="7" t="s">
        <v>15</v>
      </c>
    </row>
    <row r="33" spans="1:7" ht="37.5" x14ac:dyDescent="0.3">
      <c r="A33" s="4">
        <v>30</v>
      </c>
      <c r="B33" s="4" t="s">
        <v>46</v>
      </c>
      <c r="C33" s="4"/>
      <c r="D33" s="7">
        <v>2</v>
      </c>
      <c r="E33" s="8">
        <v>690</v>
      </c>
      <c r="F33" s="9" t="s">
        <v>42</v>
      </c>
      <c r="G33" s="7" t="s">
        <v>15</v>
      </c>
    </row>
    <row r="34" spans="1:7" ht="37.5" x14ac:dyDescent="0.3">
      <c r="A34" s="4">
        <v>31</v>
      </c>
      <c r="B34" s="4" t="s">
        <v>47</v>
      </c>
      <c r="C34" s="4"/>
      <c r="D34" s="7">
        <v>3</v>
      </c>
      <c r="E34" s="8">
        <v>325</v>
      </c>
      <c r="F34" s="9" t="s">
        <v>42</v>
      </c>
      <c r="G34" s="7" t="s">
        <v>15</v>
      </c>
    </row>
    <row r="35" spans="1:7" ht="37.5" x14ac:dyDescent="0.3">
      <c r="A35" s="4">
        <v>32</v>
      </c>
      <c r="B35" s="4" t="s">
        <v>48</v>
      </c>
      <c r="C35" s="4"/>
      <c r="D35" s="7">
        <v>10</v>
      </c>
      <c r="E35" s="8">
        <v>2276</v>
      </c>
      <c r="F35" s="9" t="s">
        <v>42</v>
      </c>
      <c r="G35" s="7" t="s">
        <v>15</v>
      </c>
    </row>
    <row r="36" spans="1:7" ht="37.5" x14ac:dyDescent="0.3">
      <c r="A36" s="4">
        <v>33</v>
      </c>
      <c r="B36" s="5" t="s">
        <v>49</v>
      </c>
      <c r="C36" s="4"/>
      <c r="D36" s="7">
        <v>4</v>
      </c>
      <c r="E36" s="8">
        <v>632</v>
      </c>
      <c r="F36" s="9" t="s">
        <v>42</v>
      </c>
      <c r="G36" s="7" t="s">
        <v>15</v>
      </c>
    </row>
    <row r="37" spans="1:7" ht="37.5" x14ac:dyDescent="0.3">
      <c r="A37" s="4">
        <v>34</v>
      </c>
      <c r="B37" s="5" t="s">
        <v>50</v>
      </c>
      <c r="C37" s="4"/>
      <c r="D37" s="7">
        <v>9</v>
      </c>
      <c r="E37" s="8">
        <v>1881</v>
      </c>
      <c r="F37" s="9" t="s">
        <v>42</v>
      </c>
      <c r="G37" s="7" t="s">
        <v>15</v>
      </c>
    </row>
    <row r="38" spans="1:7" ht="37.5" x14ac:dyDescent="0.3">
      <c r="A38" s="4">
        <v>35</v>
      </c>
      <c r="B38" s="5" t="s">
        <v>51</v>
      </c>
      <c r="C38" s="4"/>
      <c r="D38" s="7">
        <v>2</v>
      </c>
      <c r="E38" s="8">
        <v>3500</v>
      </c>
      <c r="F38" s="9" t="s">
        <v>42</v>
      </c>
      <c r="G38" s="7" t="s">
        <v>15</v>
      </c>
    </row>
    <row r="39" spans="1:7" ht="37.5" x14ac:dyDescent="0.3">
      <c r="A39" s="4">
        <v>34</v>
      </c>
      <c r="B39" s="5" t="s">
        <v>52</v>
      </c>
      <c r="C39" s="4"/>
      <c r="D39" s="7">
        <v>12</v>
      </c>
      <c r="E39" s="8">
        <v>953</v>
      </c>
      <c r="F39" s="9" t="s">
        <v>42</v>
      </c>
      <c r="G39" s="7" t="s">
        <v>15</v>
      </c>
    </row>
    <row r="40" spans="1:7" ht="37.5" x14ac:dyDescent="0.3">
      <c r="A40" s="4">
        <v>35</v>
      </c>
      <c r="B40" s="5" t="s">
        <v>53</v>
      </c>
      <c r="C40" s="4"/>
      <c r="D40" s="7">
        <v>6</v>
      </c>
      <c r="E40" s="8">
        <v>1365</v>
      </c>
      <c r="F40" s="9" t="s">
        <v>42</v>
      </c>
      <c r="G40" s="7" t="s">
        <v>15</v>
      </c>
    </row>
    <row r="41" spans="1:7" ht="37.5" x14ac:dyDescent="0.3">
      <c r="A41" s="4">
        <v>36</v>
      </c>
      <c r="B41" s="5" t="s">
        <v>54</v>
      </c>
      <c r="C41" s="4"/>
      <c r="D41" s="7">
        <v>2</v>
      </c>
      <c r="E41" s="8">
        <v>204</v>
      </c>
      <c r="F41" s="9" t="s">
        <v>42</v>
      </c>
      <c r="G41" s="7" t="s">
        <v>15</v>
      </c>
    </row>
    <row r="42" spans="1:7" ht="37.5" x14ac:dyDescent="0.3">
      <c r="A42" s="4">
        <v>37</v>
      </c>
      <c r="B42" s="5" t="s">
        <v>55</v>
      </c>
      <c r="C42" s="4"/>
      <c r="D42" s="7">
        <v>3</v>
      </c>
      <c r="E42" s="8">
        <v>1497</v>
      </c>
      <c r="F42" s="9" t="s">
        <v>42</v>
      </c>
      <c r="G42" s="7" t="s">
        <v>15</v>
      </c>
    </row>
    <row r="43" spans="1:7" ht="56.25" x14ac:dyDescent="0.3">
      <c r="A43" s="4">
        <v>38</v>
      </c>
      <c r="B43" s="5" t="s">
        <v>56</v>
      </c>
      <c r="C43" s="4"/>
      <c r="D43" s="7">
        <v>1</v>
      </c>
      <c r="E43" s="8">
        <v>33399</v>
      </c>
      <c r="F43" s="9" t="s">
        <v>42</v>
      </c>
      <c r="G43" s="7" t="s">
        <v>15</v>
      </c>
    </row>
    <row r="44" spans="1:7" x14ac:dyDescent="0.3">
      <c r="A44" s="4">
        <v>39</v>
      </c>
      <c r="B44" s="5" t="s">
        <v>57</v>
      </c>
      <c r="C44" s="4" t="s">
        <v>58</v>
      </c>
      <c r="D44" s="7">
        <v>1</v>
      </c>
      <c r="E44" s="8">
        <v>1940</v>
      </c>
      <c r="F44" s="5" t="s">
        <v>23</v>
      </c>
      <c r="G44" s="7" t="s">
        <v>15</v>
      </c>
    </row>
    <row r="45" spans="1:7" x14ac:dyDescent="0.3">
      <c r="A45" s="4">
        <v>40</v>
      </c>
      <c r="B45" s="5" t="s">
        <v>59</v>
      </c>
      <c r="C45" s="4"/>
      <c r="D45" s="7">
        <v>7</v>
      </c>
      <c r="E45" s="8">
        <v>3760</v>
      </c>
      <c r="F45" s="4" t="s">
        <v>23</v>
      </c>
      <c r="G45" s="7" t="s">
        <v>15</v>
      </c>
    </row>
    <row r="46" spans="1:7" x14ac:dyDescent="0.3">
      <c r="A46" s="4">
        <v>41</v>
      </c>
      <c r="B46" s="5" t="s">
        <v>60</v>
      </c>
      <c r="C46" s="4"/>
      <c r="D46" s="7">
        <v>6</v>
      </c>
      <c r="E46" s="8">
        <v>5172.8999999999996</v>
      </c>
      <c r="F46" s="4" t="s">
        <v>25</v>
      </c>
      <c r="G46" s="7" t="s">
        <v>15</v>
      </c>
    </row>
    <row r="47" spans="1:7" ht="37.5" x14ac:dyDescent="0.3">
      <c r="A47" s="4">
        <v>42</v>
      </c>
      <c r="B47" s="5" t="s">
        <v>61</v>
      </c>
      <c r="C47" s="4"/>
      <c r="D47" s="7">
        <v>3.6</v>
      </c>
      <c r="E47" s="8">
        <v>1979.2</v>
      </c>
      <c r="F47" s="4" t="s">
        <v>10</v>
      </c>
      <c r="G47" s="7" t="s">
        <v>11</v>
      </c>
    </row>
    <row r="48" spans="1:7" x14ac:dyDescent="0.3">
      <c r="A48" s="4">
        <v>43</v>
      </c>
      <c r="B48" s="5" t="s">
        <v>62</v>
      </c>
      <c r="C48" s="4"/>
      <c r="D48" s="7">
        <v>6</v>
      </c>
      <c r="E48" s="8">
        <v>6900</v>
      </c>
      <c r="F48" s="4" t="s">
        <v>10</v>
      </c>
      <c r="G48" s="7" t="s">
        <v>15</v>
      </c>
    </row>
    <row r="49" spans="1:7" x14ac:dyDescent="0.3">
      <c r="A49" s="4">
        <v>44</v>
      </c>
      <c r="B49" s="5" t="s">
        <v>63</v>
      </c>
      <c r="C49" s="4"/>
      <c r="D49" s="7">
        <v>1</v>
      </c>
      <c r="E49" s="8">
        <v>6996</v>
      </c>
      <c r="F49" s="4" t="s">
        <v>10</v>
      </c>
      <c r="G49" s="7" t="s">
        <v>64</v>
      </c>
    </row>
    <row r="50" spans="1:7" x14ac:dyDescent="0.3">
      <c r="A50" s="4">
        <v>45</v>
      </c>
      <c r="B50" s="5" t="s">
        <v>65</v>
      </c>
      <c r="C50" s="4"/>
      <c r="D50" s="7">
        <v>6</v>
      </c>
      <c r="E50" s="8">
        <v>1082.0999999999999</v>
      </c>
      <c r="F50" s="4" t="s">
        <v>10</v>
      </c>
      <c r="G50" s="7" t="s">
        <v>15</v>
      </c>
    </row>
    <row r="51" spans="1:7" x14ac:dyDescent="0.3">
      <c r="A51" s="4">
        <v>46</v>
      </c>
      <c r="B51" s="5" t="s">
        <v>66</v>
      </c>
      <c r="C51" s="4"/>
      <c r="D51" s="7">
        <v>1</v>
      </c>
      <c r="E51" s="8">
        <v>800</v>
      </c>
      <c r="F51" s="4" t="s">
        <v>10</v>
      </c>
      <c r="G51" s="7" t="s">
        <v>15</v>
      </c>
    </row>
    <row r="52" spans="1:7" x14ac:dyDescent="0.3">
      <c r="A52" s="4">
        <v>47</v>
      </c>
      <c r="B52" s="5" t="s">
        <v>67</v>
      </c>
      <c r="C52" s="4"/>
      <c r="D52" s="7">
        <v>1</v>
      </c>
      <c r="E52" s="8">
        <v>3474</v>
      </c>
      <c r="F52" s="4" t="s">
        <v>10</v>
      </c>
      <c r="G52" s="7" t="s">
        <v>64</v>
      </c>
    </row>
    <row r="53" spans="1:7" x14ac:dyDescent="0.3">
      <c r="A53" s="4">
        <v>48</v>
      </c>
      <c r="B53" s="5" t="s">
        <v>68</v>
      </c>
      <c r="C53" s="4"/>
      <c r="D53" s="7">
        <v>1</v>
      </c>
      <c r="E53" s="8">
        <v>8754</v>
      </c>
      <c r="F53" s="4" t="s">
        <v>10</v>
      </c>
      <c r="G53" s="7" t="s">
        <v>15</v>
      </c>
    </row>
    <row r="54" spans="1:7" ht="37.5" x14ac:dyDescent="0.3">
      <c r="A54" s="4">
        <v>49</v>
      </c>
      <c r="B54" s="5" t="s">
        <v>69</v>
      </c>
      <c r="C54" s="4"/>
      <c r="D54" s="7">
        <v>72</v>
      </c>
      <c r="E54" s="8">
        <v>38952</v>
      </c>
      <c r="F54" s="9" t="s">
        <v>42</v>
      </c>
      <c r="G54" s="7" t="s">
        <v>15</v>
      </c>
    </row>
    <row r="55" spans="1:7" ht="75" x14ac:dyDescent="0.3">
      <c r="A55" s="4">
        <v>50</v>
      </c>
      <c r="B55" s="5" t="s">
        <v>70</v>
      </c>
      <c r="C55" s="4"/>
      <c r="D55" s="7">
        <v>26</v>
      </c>
      <c r="E55" s="8">
        <v>2882</v>
      </c>
      <c r="F55" s="9" t="s">
        <v>42</v>
      </c>
      <c r="G55" s="7" t="s">
        <v>15</v>
      </c>
    </row>
    <row r="56" spans="1:7" ht="93.75" x14ac:dyDescent="0.3">
      <c r="A56" s="4">
        <v>51</v>
      </c>
      <c r="B56" s="5" t="s">
        <v>71</v>
      </c>
      <c r="C56" s="4"/>
      <c r="D56" s="7">
        <v>71</v>
      </c>
      <c r="E56" s="8">
        <v>14542</v>
      </c>
      <c r="F56" s="9" t="s">
        <v>42</v>
      </c>
      <c r="G56" s="7" t="s">
        <v>15</v>
      </c>
    </row>
    <row r="57" spans="1:7" x14ac:dyDescent="0.3">
      <c r="A57" s="4"/>
      <c r="B57" s="5"/>
      <c r="C57" s="4"/>
      <c r="D57" s="4"/>
      <c r="E57" s="8">
        <f>SUM(E4:E56)</f>
        <v>275306.09999999998</v>
      </c>
      <c r="F57" s="4"/>
      <c r="G57" s="4"/>
    </row>
    <row r="58" spans="1:7" x14ac:dyDescent="0.3">
      <c r="E58" s="10"/>
    </row>
    <row r="60" spans="1:7" ht="19.5" x14ac:dyDescent="0.35">
      <c r="B60" s="11" t="s">
        <v>72</v>
      </c>
      <c r="C60" s="12">
        <f>E57-C63-C62-C61</f>
        <v>76767.199999999983</v>
      </c>
      <c r="D60" s="12"/>
    </row>
    <row r="61" spans="1:7" ht="39" x14ac:dyDescent="0.35">
      <c r="B61" s="13" t="s">
        <v>73</v>
      </c>
      <c r="C61" s="12">
        <f>E12+E13+E14+E15+E46</f>
        <v>8735.9</v>
      </c>
      <c r="D61" s="12"/>
    </row>
    <row r="62" spans="1:7" ht="39" x14ac:dyDescent="0.35">
      <c r="B62" s="13" t="s">
        <v>74</v>
      </c>
      <c r="C62" s="12">
        <f>E11+E44+E45</f>
        <v>8757</v>
      </c>
      <c r="D62" s="12"/>
    </row>
    <row r="63" spans="1:7" ht="19.5" x14ac:dyDescent="0.35">
      <c r="B63" s="11" t="s">
        <v>75</v>
      </c>
      <c r="C63" s="12">
        <f>E28+E29+E30+E31+E32+E33+E34+E35+E36+E37+E38+E39+E40+E41+E42+E43+E54+E55+E56</f>
        <v>181046</v>
      </c>
      <c r="D63" s="12"/>
    </row>
    <row r="64" spans="1:7" ht="19.5" x14ac:dyDescent="0.35">
      <c r="C64" s="12">
        <f>E58</f>
        <v>0</v>
      </c>
      <c r="D64" s="14"/>
    </row>
  </sheetData>
  <mergeCells count="6">
    <mergeCell ref="A1:G1"/>
    <mergeCell ref="C60:D60"/>
    <mergeCell ref="C61:D61"/>
    <mergeCell ref="C62:D62"/>
    <mergeCell ref="C63:D63"/>
    <mergeCell ref="C64:D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ІІІ кв.2021</vt:lpstr>
    </vt:vector>
  </TitlesOfParts>
  <Company>Інститут Модернізації та Змісту освіти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RoboTest4</dc:creator>
  <cp:lastModifiedBy>RoboTest4</cp:lastModifiedBy>
  <dcterms:created xsi:type="dcterms:W3CDTF">2021-10-05T05:25:54Z</dcterms:created>
  <dcterms:modified xsi:type="dcterms:W3CDTF">2021-10-05T05:27:16Z</dcterms:modified>
</cp:coreProperties>
</file>